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2" documentId="8_{54234581-3294-4CBB-9506-C6A6FB97CDFB}" xr6:coauthVersionLast="47" xr6:coauthVersionMax="47" xr10:uidLastSave="{BBF43059-175E-453D-B32B-7280C6E0701A}"/>
  <bookViews>
    <workbookView xWindow="-120" yWindow="-120" windowWidth="24240" windowHeight="13020" firstSheet="1" activeTab="1" xr2:uid="{13FAD302-5FA6-4443-A9E7-15661DCB79B0}"/>
  </bookViews>
  <sheets>
    <sheet name="Ark1" sheetId="1" state="hidden" r:id="rId1"/>
    <sheet name="Ark2" sheetId="2" r:id="rId2"/>
  </sheets>
  <definedNames>
    <definedName name="_xlnm._FilterDatabase" localSheetId="0" hidden="1">'Ark1'!$A$1:$E$51</definedName>
    <definedName name="_xlnm._FilterDatabase" localSheetId="1" hidden="1">'Ark2'!$B$24:$D$59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2" l="1"/>
  <c r="F21" i="2"/>
  <c r="E17" i="2"/>
  <c r="F17" i="2" s="1"/>
  <c r="E18" i="2"/>
  <c r="F18" i="2" s="1"/>
  <c r="E19" i="2"/>
  <c r="E20" i="2"/>
  <c r="F20" i="2" s="1"/>
  <c r="E21" i="2"/>
  <c r="E22" i="2"/>
  <c r="F22" i="2" s="1"/>
  <c r="E16" i="2"/>
  <c r="F35" i="2"/>
  <c r="F36" i="2"/>
  <c r="F37" i="2"/>
  <c r="F38" i="2"/>
  <c r="F45" i="2"/>
  <c r="F47" i="2"/>
  <c r="F48" i="2"/>
  <c r="F49" i="2"/>
  <c r="E53" i="2"/>
  <c r="F53" i="2" s="1"/>
  <c r="E54" i="2"/>
  <c r="F54" i="2" s="1"/>
  <c r="E26" i="2"/>
  <c r="F26" i="2" s="1"/>
  <c r="E27" i="2"/>
  <c r="F27" i="2" s="1"/>
  <c r="E28" i="2"/>
  <c r="F28" i="2" s="1"/>
  <c r="E29" i="2"/>
  <c r="F29" i="2" s="1"/>
  <c r="E30" i="2"/>
  <c r="F30" i="2" s="1"/>
  <c r="E31" i="2"/>
  <c r="F31" i="2" s="1"/>
  <c r="E32" i="2"/>
  <c r="F32" i="2" s="1"/>
  <c r="E33" i="2"/>
  <c r="F33" i="2" s="1"/>
  <c r="E34" i="2"/>
  <c r="F34" i="2" s="1"/>
  <c r="E35" i="2"/>
  <c r="E36" i="2"/>
  <c r="E37" i="2"/>
  <c r="E38" i="2"/>
  <c r="E39" i="2"/>
  <c r="F39" i="2" s="1"/>
  <c r="E40" i="2"/>
  <c r="F40" i="2" s="1"/>
  <c r="E41" i="2"/>
  <c r="F41" i="2" s="1"/>
  <c r="E42" i="2"/>
  <c r="F42" i="2" s="1"/>
  <c r="E43" i="2"/>
  <c r="F43" i="2" s="1"/>
  <c r="E44" i="2"/>
  <c r="F44" i="2" s="1"/>
  <c r="E45" i="2"/>
  <c r="E46" i="2"/>
  <c r="F46" i="2" s="1"/>
  <c r="E47" i="2"/>
  <c r="E48" i="2"/>
  <c r="E49" i="2"/>
  <c r="E50" i="2"/>
  <c r="F50" i="2" s="1"/>
  <c r="E51" i="2"/>
  <c r="F51" i="2" s="1"/>
  <c r="E52" i="2"/>
  <c r="F52" i="2" s="1"/>
  <c r="E58" i="2"/>
  <c r="E59" i="2"/>
  <c r="E25" i="2"/>
  <c r="F12" i="2"/>
  <c r="F11" i="2"/>
  <c r="F10" i="2"/>
  <c r="F9" i="2"/>
  <c r="F8" i="2"/>
  <c r="F7" i="2"/>
  <c r="E8" i="2"/>
  <c r="E9" i="2"/>
  <c r="E10" i="2"/>
  <c r="E11" i="2"/>
  <c r="E12" i="2"/>
  <c r="E7" i="2"/>
</calcChain>
</file>

<file path=xl/sharedStrings.xml><?xml version="1.0" encoding="utf-8"?>
<sst xmlns="http://schemas.openxmlformats.org/spreadsheetml/2006/main" count="288" uniqueCount="78">
  <si>
    <t>NR</t>
  </si>
  <si>
    <t>Navn</t>
  </si>
  <si>
    <t>Forening</t>
  </si>
  <si>
    <t>Bane</t>
  </si>
  <si>
    <t>Tid</t>
  </si>
  <si>
    <t>Susanne Baun</t>
  </si>
  <si>
    <t>IFK</t>
  </si>
  <si>
    <t>Kort</t>
  </si>
  <si>
    <t>Peer Straarup</t>
  </si>
  <si>
    <t>Tage Baun</t>
  </si>
  <si>
    <t>Tove Straarup</t>
  </si>
  <si>
    <t>Inger Johansen</t>
  </si>
  <si>
    <t>Thomas Jørgensen</t>
  </si>
  <si>
    <t>Erik Libak</t>
  </si>
  <si>
    <t>Wilbert Lyngsø</t>
  </si>
  <si>
    <t>Poul Nøhr</t>
  </si>
  <si>
    <t>Jan Lauge</t>
  </si>
  <si>
    <t>Michael Dickenson</t>
  </si>
  <si>
    <t>Jørgen Münster</t>
  </si>
  <si>
    <t>Jens Eskildsen</t>
  </si>
  <si>
    <t>Stig Barrett</t>
  </si>
  <si>
    <t>Mellem</t>
  </si>
  <si>
    <t>Mikkel Hagestrøm</t>
  </si>
  <si>
    <t>Lang</t>
  </si>
  <si>
    <t>Mogens Veenevold</t>
  </si>
  <si>
    <t>ifk</t>
  </si>
  <si>
    <t>Vestjysk</t>
  </si>
  <si>
    <t>Christian Als</t>
  </si>
  <si>
    <t>Keld Gade</t>
  </si>
  <si>
    <t>Pia Gade</t>
  </si>
  <si>
    <t>Jacob Nielsen</t>
  </si>
  <si>
    <t>Christian Rasmussen</t>
  </si>
  <si>
    <t>Kent Kristensen</t>
  </si>
  <si>
    <t>Carl Malling</t>
  </si>
  <si>
    <t>Randers OK</t>
  </si>
  <si>
    <t>mellem</t>
  </si>
  <si>
    <t>Inge Løvig</t>
  </si>
  <si>
    <t>Palle Nielsen</t>
  </si>
  <si>
    <t>John Krarup</t>
  </si>
  <si>
    <t>Villy Jensen</t>
  </si>
  <si>
    <t>Preben Eriksen</t>
  </si>
  <si>
    <t>Ivan Pagh</t>
  </si>
  <si>
    <t>Thorkild Jensen</t>
  </si>
  <si>
    <t>Poul Erik Møller</t>
  </si>
  <si>
    <t>PM Kristensen</t>
  </si>
  <si>
    <t>Kaj Ole Jensby</t>
  </si>
  <si>
    <t>Dion Holm</t>
  </si>
  <si>
    <t>Lene Bejer</t>
  </si>
  <si>
    <t>Erik Damgaard</t>
  </si>
  <si>
    <t>mangler poster</t>
  </si>
  <si>
    <t>Steen Frandsen</t>
  </si>
  <si>
    <t>Viborg</t>
  </si>
  <si>
    <t>Torben Hansen</t>
  </si>
  <si>
    <t>Uden tid</t>
  </si>
  <si>
    <t>Erik Ljungdahl</t>
  </si>
  <si>
    <t>Faaborg</t>
  </si>
  <si>
    <t>Havredal Nord</t>
  </si>
  <si>
    <t>9. august 2022</t>
  </si>
  <si>
    <t>Difference</t>
  </si>
  <si>
    <t>Benny Johansen</t>
  </si>
  <si>
    <t>Karen-Lisbeth Fredberg</t>
  </si>
  <si>
    <t>Lennart Kristiansen</t>
  </si>
  <si>
    <t>Grethe Anæus</t>
  </si>
  <si>
    <t>K.E. Christensen</t>
  </si>
  <si>
    <t>Flemming Just</t>
  </si>
  <si>
    <t>Thomas Schrøder</t>
  </si>
  <si>
    <t>Bo Paarup-Laursen</t>
  </si>
  <si>
    <t>Asger Kristensen</t>
  </si>
  <si>
    <t>Otto F.S. Nielsen</t>
  </si>
  <si>
    <t>(i mål)</t>
  </si>
  <si>
    <t>Lars Hoffmann</t>
  </si>
  <si>
    <t>I mål</t>
  </si>
  <si>
    <t>N/A</t>
  </si>
  <si>
    <t>Mangler poster</t>
  </si>
  <si>
    <t>Point</t>
  </si>
  <si>
    <t>Placering</t>
  </si>
  <si>
    <t>Banelægger</t>
  </si>
  <si>
    <t>Peter Lyngsø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</si>
</sst>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A31F-CF9D-458D-A0E7-9A3189EAC035}">
  <sheetPr filterMode="1"/>
  <dimension ref="A1:F51"/>
  <sheetViews>
    <sheetView topLeftCell="A4" zoomScale="120" workbookViewId="0">
      <selection activeCell="E50" sqref="E50"/>
    </sheetView>
  </sheetViews>
  <sheetFormatPr defaultRowHeight="15" x14ac:dyDescent="0.25"/>
  <cols>
    <col min="1" max="1" width="7.5703125" style="2" customWidth="1"/>
    <col min="2" max="2" width="22" customWidth="1"/>
    <col min="3" max="3" width="11.140625" bestFit="1" customWidth="1"/>
    <col min="5" max="5" width="10.5703125" style="1" bestFit="1" customWidth="1"/>
  </cols>
  <sheetData>
    <row r="1" spans="1:5" x14ac:dyDescent="0.25">
      <c r="A1" s="2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s="2">
        <v>1</v>
      </c>
      <c r="B2" t="s">
        <v>5</v>
      </c>
      <c r="C2" t="s">
        <v>6</v>
      </c>
      <c r="D2" t="s">
        <v>7</v>
      </c>
      <c r="E2" s="1">
        <v>1.78125</v>
      </c>
    </row>
    <row r="3" spans="1:5" x14ac:dyDescent="0.25">
      <c r="A3" s="2">
        <v>2</v>
      </c>
      <c r="B3" t="s">
        <v>8</v>
      </c>
      <c r="C3" t="s">
        <v>6</v>
      </c>
      <c r="D3" t="s">
        <v>7</v>
      </c>
      <c r="E3" s="1">
        <v>1.7395833333333333</v>
      </c>
    </row>
    <row r="4" spans="1:5" x14ac:dyDescent="0.25">
      <c r="A4" s="2">
        <v>3</v>
      </c>
      <c r="B4" t="s">
        <v>9</v>
      </c>
      <c r="C4" t="s">
        <v>6</v>
      </c>
      <c r="D4" t="s">
        <v>7</v>
      </c>
      <c r="E4" s="1">
        <v>1.9201388888888891</v>
      </c>
    </row>
    <row r="5" spans="1:5" x14ac:dyDescent="0.25">
      <c r="A5" s="2">
        <v>4</v>
      </c>
      <c r="B5" t="s">
        <v>10</v>
      </c>
      <c r="C5" t="s">
        <v>6</v>
      </c>
      <c r="D5" t="s">
        <v>7</v>
      </c>
      <c r="E5" s="1">
        <v>2.1326388888888888</v>
      </c>
    </row>
    <row r="6" spans="1:5" x14ac:dyDescent="0.25">
      <c r="A6" s="2">
        <v>5</v>
      </c>
      <c r="B6" t="s">
        <v>11</v>
      </c>
      <c r="C6" t="s">
        <v>6</v>
      </c>
      <c r="D6" t="s">
        <v>7</v>
      </c>
      <c r="E6" s="1">
        <v>2.0555555555555558</v>
      </c>
    </row>
    <row r="7" spans="1:5" x14ac:dyDescent="0.25">
      <c r="A7" s="2">
        <v>6</v>
      </c>
      <c r="B7" t="s">
        <v>12</v>
      </c>
      <c r="C7" t="s">
        <v>6</v>
      </c>
      <c r="D7" t="s">
        <v>7</v>
      </c>
      <c r="E7" s="1">
        <v>2.2569444444444442</v>
      </c>
    </row>
    <row r="8" spans="1:5" x14ac:dyDescent="0.25">
      <c r="A8" s="2">
        <v>7</v>
      </c>
      <c r="B8" t="s">
        <v>13</v>
      </c>
      <c r="C8" t="s">
        <v>6</v>
      </c>
      <c r="D8" t="s">
        <v>7</v>
      </c>
      <c r="E8" s="1">
        <v>2.0972222222222223</v>
      </c>
    </row>
    <row r="9" spans="1:5" x14ac:dyDescent="0.25">
      <c r="A9" s="2">
        <v>8</v>
      </c>
      <c r="B9" t="s">
        <v>14</v>
      </c>
      <c r="C9" t="s">
        <v>6</v>
      </c>
      <c r="D9" t="s">
        <v>7</v>
      </c>
      <c r="E9" s="1">
        <v>2.1208333333333331</v>
      </c>
    </row>
    <row r="10" spans="1:5" x14ac:dyDescent="0.25">
      <c r="A10" s="2">
        <v>9</v>
      </c>
      <c r="B10" t="s">
        <v>15</v>
      </c>
      <c r="C10" t="s">
        <v>6</v>
      </c>
      <c r="D10" t="s">
        <v>7</v>
      </c>
      <c r="E10" s="1">
        <v>1.8666666666666665</v>
      </c>
    </row>
    <row r="11" spans="1:5" x14ac:dyDescent="0.25">
      <c r="A11" s="2">
        <v>10</v>
      </c>
      <c r="B11" t="s">
        <v>16</v>
      </c>
      <c r="C11" t="s">
        <v>6</v>
      </c>
      <c r="D11" t="s">
        <v>7</v>
      </c>
    </row>
    <row r="12" spans="1:5" x14ac:dyDescent="0.25">
      <c r="A12" s="2">
        <v>11</v>
      </c>
      <c r="B12" t="s">
        <v>17</v>
      </c>
      <c r="C12" t="s">
        <v>6</v>
      </c>
      <c r="D12" t="s">
        <v>7</v>
      </c>
      <c r="E12" s="1">
        <v>1.7888888888888888</v>
      </c>
    </row>
    <row r="13" spans="1:5" x14ac:dyDescent="0.25">
      <c r="A13" s="2">
        <v>12</v>
      </c>
      <c r="B13" t="s">
        <v>18</v>
      </c>
      <c r="C13" t="s">
        <v>6</v>
      </c>
      <c r="D13" t="s">
        <v>7</v>
      </c>
      <c r="E13" s="1">
        <v>1.4958333333333333</v>
      </c>
    </row>
    <row r="14" spans="1:5" x14ac:dyDescent="0.25">
      <c r="A14" s="2">
        <v>13</v>
      </c>
      <c r="B14" t="s">
        <v>19</v>
      </c>
      <c r="C14" t="s">
        <v>6</v>
      </c>
      <c r="D14" t="s">
        <v>7</v>
      </c>
      <c r="E14" s="1">
        <v>2.8562499999999997</v>
      </c>
    </row>
    <row r="15" spans="1:5" hidden="1" x14ac:dyDescent="0.25">
      <c r="A15" s="2">
        <v>14</v>
      </c>
      <c r="B15" t="s">
        <v>20</v>
      </c>
      <c r="C15" t="s">
        <v>6</v>
      </c>
      <c r="D15" t="s">
        <v>21</v>
      </c>
      <c r="E15" s="1">
        <v>2.0347222222222223</v>
      </c>
    </row>
    <row r="16" spans="1:5" hidden="1" x14ac:dyDescent="0.25">
      <c r="A16" s="2">
        <v>15</v>
      </c>
      <c r="B16" t="s">
        <v>61</v>
      </c>
      <c r="C16" t="s">
        <v>6</v>
      </c>
      <c r="D16" t="s">
        <v>23</v>
      </c>
      <c r="E16" s="1">
        <v>2.2888888888888888</v>
      </c>
    </row>
    <row r="17" spans="1:6" hidden="1" x14ac:dyDescent="0.25">
      <c r="A17" s="2">
        <v>16</v>
      </c>
      <c r="B17" t="s">
        <v>47</v>
      </c>
      <c r="C17" t="s">
        <v>6</v>
      </c>
      <c r="D17" t="s">
        <v>23</v>
      </c>
      <c r="E17" s="1">
        <v>2.4986111111111113</v>
      </c>
    </row>
    <row r="18" spans="1:6" hidden="1" x14ac:dyDescent="0.25">
      <c r="A18" s="2">
        <v>17</v>
      </c>
      <c r="B18" t="s">
        <v>22</v>
      </c>
      <c r="C18" t="s">
        <v>6</v>
      </c>
      <c r="D18" t="s">
        <v>23</v>
      </c>
      <c r="E18" s="1">
        <v>2.3256944444444447</v>
      </c>
    </row>
    <row r="19" spans="1:6" hidden="1" x14ac:dyDescent="0.25">
      <c r="A19" s="2">
        <v>18</v>
      </c>
      <c r="B19" t="s">
        <v>24</v>
      </c>
      <c r="C19" t="s">
        <v>26</v>
      </c>
      <c r="D19" t="s">
        <v>21</v>
      </c>
      <c r="E19" s="1">
        <v>1.7034722222222223</v>
      </c>
    </row>
    <row r="20" spans="1:6" x14ac:dyDescent="0.25">
      <c r="A20" s="2">
        <v>19</v>
      </c>
      <c r="B20" t="s">
        <v>27</v>
      </c>
      <c r="C20" t="s">
        <v>6</v>
      </c>
      <c r="D20" t="s">
        <v>7</v>
      </c>
      <c r="E20" s="1">
        <v>2.3652777777777776</v>
      </c>
    </row>
    <row r="21" spans="1:6" hidden="1" x14ac:dyDescent="0.25">
      <c r="A21" s="2">
        <v>20</v>
      </c>
      <c r="B21" t="s">
        <v>28</v>
      </c>
      <c r="C21" t="s">
        <v>6</v>
      </c>
      <c r="D21" t="s">
        <v>21</v>
      </c>
      <c r="E21" s="1">
        <v>1.7715277777777778</v>
      </c>
    </row>
    <row r="22" spans="1:6" x14ac:dyDescent="0.25">
      <c r="A22" s="2">
        <v>21</v>
      </c>
      <c r="B22" t="s">
        <v>29</v>
      </c>
      <c r="C22" t="s">
        <v>6</v>
      </c>
      <c r="D22" t="s">
        <v>7</v>
      </c>
      <c r="E22" s="1">
        <v>2.0763888888888888</v>
      </c>
    </row>
    <row r="23" spans="1:6" hidden="1" x14ac:dyDescent="0.25">
      <c r="A23" s="3">
        <v>22</v>
      </c>
      <c r="B23" s="4" t="s">
        <v>30</v>
      </c>
      <c r="C23" s="4" t="s">
        <v>6</v>
      </c>
      <c r="D23" s="4" t="s">
        <v>23</v>
      </c>
      <c r="E23" s="5">
        <v>2.6750000000000003</v>
      </c>
      <c r="F23" s="4"/>
    </row>
    <row r="24" spans="1:6" hidden="1" x14ac:dyDescent="0.25">
      <c r="A24" s="2">
        <v>23</v>
      </c>
      <c r="B24" t="s">
        <v>31</v>
      </c>
      <c r="C24" t="s">
        <v>6</v>
      </c>
      <c r="D24" t="s">
        <v>21</v>
      </c>
      <c r="E24" s="1">
        <v>2.1097222222222221</v>
      </c>
    </row>
    <row r="25" spans="1:6" hidden="1" x14ac:dyDescent="0.25">
      <c r="A25" s="2">
        <v>24</v>
      </c>
      <c r="B25" t="s">
        <v>32</v>
      </c>
      <c r="C25" t="s">
        <v>6</v>
      </c>
      <c r="D25" t="s">
        <v>23</v>
      </c>
      <c r="E25" s="1">
        <v>2.5527777777777776</v>
      </c>
    </row>
    <row r="26" spans="1:6" hidden="1" x14ac:dyDescent="0.25">
      <c r="A26" s="2">
        <v>25</v>
      </c>
      <c r="B26" t="s">
        <v>33</v>
      </c>
      <c r="C26" t="s">
        <v>34</v>
      </c>
      <c r="D26" t="s">
        <v>35</v>
      </c>
      <c r="E26" s="1">
        <v>2.25</v>
      </c>
    </row>
    <row r="27" spans="1:6" x14ac:dyDescent="0.25">
      <c r="A27" s="2">
        <v>26</v>
      </c>
      <c r="B27" t="s">
        <v>36</v>
      </c>
      <c r="C27" t="s">
        <v>6</v>
      </c>
      <c r="D27" t="s">
        <v>7</v>
      </c>
      <c r="E27" s="1">
        <v>2.5069444444444442</v>
      </c>
    </row>
    <row r="28" spans="1:6" x14ac:dyDescent="0.25">
      <c r="A28" s="2">
        <v>27</v>
      </c>
      <c r="B28" t="s">
        <v>37</v>
      </c>
      <c r="C28" t="s">
        <v>6</v>
      </c>
      <c r="D28" t="s">
        <v>7</v>
      </c>
      <c r="E28" s="1">
        <v>2.9027777777777781</v>
      </c>
    </row>
    <row r="29" spans="1:6" x14ac:dyDescent="0.25">
      <c r="A29" s="2">
        <v>28</v>
      </c>
      <c r="B29" t="s">
        <v>38</v>
      </c>
      <c r="C29" t="s">
        <v>25</v>
      </c>
      <c r="D29" t="s">
        <v>7</v>
      </c>
      <c r="E29" s="1">
        <v>2.0798611111111112</v>
      </c>
    </row>
    <row r="30" spans="1:6" x14ac:dyDescent="0.25">
      <c r="A30" s="2">
        <v>29</v>
      </c>
      <c r="B30" t="s">
        <v>39</v>
      </c>
      <c r="C30" t="s">
        <v>6</v>
      </c>
      <c r="D30" t="s">
        <v>7</v>
      </c>
      <c r="E30" s="1">
        <v>2.3284722222222221</v>
      </c>
    </row>
    <row r="31" spans="1:6" x14ac:dyDescent="0.25">
      <c r="A31" s="2">
        <v>30</v>
      </c>
      <c r="B31" t="s">
        <v>40</v>
      </c>
      <c r="C31" t="s">
        <v>25</v>
      </c>
      <c r="D31" t="s">
        <v>7</v>
      </c>
      <c r="E31" s="1">
        <v>2.1993055555555556</v>
      </c>
      <c r="F31" t="s">
        <v>49</v>
      </c>
    </row>
    <row r="32" spans="1:6" hidden="1" x14ac:dyDescent="0.25">
      <c r="A32" s="3">
        <v>31</v>
      </c>
      <c r="B32" s="4" t="s">
        <v>41</v>
      </c>
      <c r="C32" s="4" t="s">
        <v>6</v>
      </c>
      <c r="D32" s="4" t="s">
        <v>21</v>
      </c>
      <c r="E32" s="5">
        <v>2.2312499999999997</v>
      </c>
      <c r="F32" s="4"/>
    </row>
    <row r="33" spans="1:6" hidden="1" x14ac:dyDescent="0.25">
      <c r="A33" s="3">
        <v>32</v>
      </c>
      <c r="B33" s="4" t="s">
        <v>42</v>
      </c>
      <c r="C33" s="4" t="s">
        <v>6</v>
      </c>
      <c r="D33" s="4" t="s">
        <v>23</v>
      </c>
      <c r="E33" s="5">
        <v>2.3833333333333333</v>
      </c>
      <c r="F33" s="4"/>
    </row>
    <row r="34" spans="1:6" x14ac:dyDescent="0.25">
      <c r="A34" s="3">
        <v>33</v>
      </c>
      <c r="B34" s="4" t="s">
        <v>43</v>
      </c>
      <c r="C34" s="4" t="s">
        <v>6</v>
      </c>
      <c r="D34" s="4" t="s">
        <v>7</v>
      </c>
      <c r="E34" s="5"/>
      <c r="F34" s="4"/>
    </row>
    <row r="35" spans="1:6" x14ac:dyDescent="0.25">
      <c r="A35" s="2">
        <v>34</v>
      </c>
      <c r="B35" t="s">
        <v>44</v>
      </c>
      <c r="C35" t="s">
        <v>6</v>
      </c>
      <c r="D35" t="s">
        <v>7</v>
      </c>
      <c r="E35" s="1">
        <v>3.4604166666666667</v>
      </c>
    </row>
    <row r="36" spans="1:6" x14ac:dyDescent="0.25">
      <c r="A36" s="2">
        <v>35</v>
      </c>
      <c r="B36" t="s">
        <v>45</v>
      </c>
      <c r="C36" t="s">
        <v>72</v>
      </c>
      <c r="D36" t="s">
        <v>7</v>
      </c>
      <c r="E36" s="1">
        <v>3.9937499999999999</v>
      </c>
    </row>
    <row r="37" spans="1:6" x14ac:dyDescent="0.25">
      <c r="A37" s="2">
        <v>36</v>
      </c>
      <c r="B37" t="s">
        <v>46</v>
      </c>
      <c r="C37" t="s">
        <v>6</v>
      </c>
      <c r="D37" t="s">
        <v>7</v>
      </c>
      <c r="E37" s="1">
        <v>2.5423611111111111</v>
      </c>
    </row>
    <row r="38" spans="1:6" hidden="1" x14ac:dyDescent="0.25">
      <c r="A38" s="2">
        <v>37</v>
      </c>
      <c r="B38" t="s">
        <v>48</v>
      </c>
      <c r="C38" t="s">
        <v>6</v>
      </c>
      <c r="D38" t="s">
        <v>21</v>
      </c>
      <c r="E38" s="1">
        <v>2.4673611111111113</v>
      </c>
    </row>
    <row r="39" spans="1:6" hidden="1" x14ac:dyDescent="0.25">
      <c r="A39" s="2">
        <v>38</v>
      </c>
      <c r="B39" t="s">
        <v>50</v>
      </c>
      <c r="C39" t="s">
        <v>51</v>
      </c>
      <c r="D39" t="s">
        <v>21</v>
      </c>
      <c r="E39" s="1">
        <v>2.2256944444444442</v>
      </c>
    </row>
    <row r="40" spans="1:6" x14ac:dyDescent="0.25">
      <c r="A40" s="2">
        <v>39</v>
      </c>
      <c r="B40" t="s">
        <v>52</v>
      </c>
      <c r="C40" t="s">
        <v>6</v>
      </c>
      <c r="D40" t="s">
        <v>7</v>
      </c>
      <c r="E40" s="1" t="s">
        <v>53</v>
      </c>
      <c r="F40" t="s">
        <v>69</v>
      </c>
    </row>
    <row r="41" spans="1:6" x14ac:dyDescent="0.25">
      <c r="A41" s="2">
        <v>40</v>
      </c>
      <c r="B41" t="s">
        <v>54</v>
      </c>
      <c r="C41" t="s">
        <v>55</v>
      </c>
      <c r="D41" t="s">
        <v>7</v>
      </c>
      <c r="E41" s="1">
        <v>1.6027777777777779</v>
      </c>
    </row>
    <row r="42" spans="1:6" x14ac:dyDescent="0.25">
      <c r="A42" s="2">
        <v>41</v>
      </c>
      <c r="B42" t="s">
        <v>59</v>
      </c>
      <c r="C42" t="s">
        <v>6</v>
      </c>
      <c r="D42" t="s">
        <v>7</v>
      </c>
      <c r="E42" s="1">
        <v>2.7701388888888889</v>
      </c>
    </row>
    <row r="43" spans="1:6" x14ac:dyDescent="0.25">
      <c r="A43" s="2">
        <v>42</v>
      </c>
      <c r="B43" t="s">
        <v>60</v>
      </c>
      <c r="C43" t="s">
        <v>6</v>
      </c>
      <c r="D43" t="s">
        <v>7</v>
      </c>
      <c r="E43" s="1">
        <v>2.6659722222222224</v>
      </c>
    </row>
    <row r="44" spans="1:6" x14ac:dyDescent="0.25">
      <c r="A44" s="3">
        <v>43</v>
      </c>
      <c r="B44" s="4" t="s">
        <v>62</v>
      </c>
      <c r="C44" s="4" t="s">
        <v>6</v>
      </c>
      <c r="D44" s="4" t="s">
        <v>7</v>
      </c>
      <c r="E44" s="5" t="s">
        <v>53</v>
      </c>
      <c r="F44" s="4" t="s">
        <v>71</v>
      </c>
    </row>
    <row r="45" spans="1:6" x14ac:dyDescent="0.25">
      <c r="A45" s="3">
        <v>44</v>
      </c>
      <c r="B45" s="4" t="s">
        <v>63</v>
      </c>
      <c r="C45" s="4" t="s">
        <v>6</v>
      </c>
      <c r="D45" s="4" t="s">
        <v>7</v>
      </c>
      <c r="E45" s="5">
        <v>1.9145833333333335</v>
      </c>
      <c r="F45" s="4"/>
    </row>
    <row r="46" spans="1:6" hidden="1" x14ac:dyDescent="0.25">
      <c r="A46" s="2">
        <v>45</v>
      </c>
      <c r="B46" t="s">
        <v>64</v>
      </c>
      <c r="C46" t="s">
        <v>6</v>
      </c>
      <c r="D46" t="s">
        <v>23</v>
      </c>
      <c r="E46" s="1">
        <v>3.8819444444444446</v>
      </c>
    </row>
    <row r="47" spans="1:6" x14ac:dyDescent="0.25">
      <c r="A47" s="3">
        <v>46</v>
      </c>
      <c r="B47" s="4" t="s">
        <v>65</v>
      </c>
      <c r="C47" s="4" t="s">
        <v>6</v>
      </c>
      <c r="D47" s="4" t="s">
        <v>7</v>
      </c>
      <c r="E47" s="5">
        <v>2.2180555555555554</v>
      </c>
      <c r="F47" s="4"/>
    </row>
    <row r="48" spans="1:6" x14ac:dyDescent="0.25">
      <c r="A48" s="3">
        <v>47</v>
      </c>
      <c r="B48" s="4" t="s">
        <v>66</v>
      </c>
      <c r="C48" s="4" t="s">
        <v>6</v>
      </c>
      <c r="D48" s="4" t="s">
        <v>7</v>
      </c>
      <c r="E48" s="5">
        <v>2.4770833333333333</v>
      </c>
      <c r="F48" s="4"/>
    </row>
    <row r="49" spans="1:5" x14ac:dyDescent="0.25">
      <c r="A49" s="2">
        <v>48</v>
      </c>
      <c r="B49" t="s">
        <v>67</v>
      </c>
      <c r="C49" t="s">
        <v>6</v>
      </c>
      <c r="D49" t="s">
        <v>7</v>
      </c>
      <c r="E49" s="1">
        <v>2.3333333333333335</v>
      </c>
    </row>
    <row r="50" spans="1:5" x14ac:dyDescent="0.25">
      <c r="A50" s="2">
        <v>49</v>
      </c>
      <c r="B50" t="s">
        <v>68</v>
      </c>
      <c r="C50" t="s">
        <v>6</v>
      </c>
      <c r="D50" t="s">
        <v>7</v>
      </c>
    </row>
    <row r="51" spans="1:5" x14ac:dyDescent="0.25">
      <c r="A51" s="2">
        <v>50</v>
      </c>
      <c r="B51" t="s">
        <v>70</v>
      </c>
      <c r="C51" t="s">
        <v>6</v>
      </c>
      <c r="D51" t="s">
        <v>7</v>
      </c>
    </row>
  </sheetData>
  <autoFilter ref="A1:E51" xr:uid="{CD42A31F-CF9D-458D-A0E7-9A3189EAC035}">
    <filterColumn colId="3">
      <filters>
        <filter val="Kort"/>
      </filters>
    </filterColumn>
    <sortState xmlns:xlrd2="http://schemas.microsoft.com/office/spreadsheetml/2017/richdata2" ref="A2:E41">
      <sortCondition ref="A1"/>
    </sortState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0FA2-DDDE-423A-AB00-731D0C0E31D5}">
  <dimension ref="A1:H59"/>
  <sheetViews>
    <sheetView tabSelected="1" workbookViewId="0">
      <selection activeCell="O18" sqref="O18"/>
    </sheetView>
  </sheetViews>
  <sheetFormatPr defaultRowHeight="15" x14ac:dyDescent="0.25"/>
  <cols>
    <col min="2" max="2" width="18.28515625" bestFit="1" customWidth="1"/>
    <col min="3" max="3" width="11.140625" bestFit="1" customWidth="1"/>
    <col min="4" max="4" width="14.5703125" bestFit="1" customWidth="1"/>
    <col min="5" max="5" width="12.28515625" hidden="1" customWidth="1"/>
  </cols>
  <sheetData>
    <row r="1" spans="1:6" ht="23.25" x14ac:dyDescent="0.35">
      <c r="B1" s="12" t="s">
        <v>56</v>
      </c>
      <c r="C1" s="12"/>
      <c r="D1" s="12"/>
      <c r="E1" s="12"/>
      <c r="F1" s="12"/>
    </row>
    <row r="2" spans="1:6" ht="15.75" x14ac:dyDescent="0.25">
      <c r="B2" s="13" t="s">
        <v>57</v>
      </c>
      <c r="C2" s="13"/>
      <c r="D2" s="13"/>
      <c r="E2" s="13"/>
      <c r="F2" s="13"/>
    </row>
    <row r="3" spans="1:6" x14ac:dyDescent="0.25">
      <c r="B3" t="s">
        <v>76</v>
      </c>
      <c r="C3" t="s">
        <v>77</v>
      </c>
    </row>
    <row r="4" spans="1:6" x14ac:dyDescent="0.25">
      <c r="B4" t="s">
        <v>23</v>
      </c>
    </row>
    <row r="5" spans="1:6" x14ac:dyDescent="0.25">
      <c r="A5" s="10" t="s">
        <v>75</v>
      </c>
      <c r="B5" s="10" t="s">
        <v>1</v>
      </c>
      <c r="C5" s="11" t="s">
        <v>2</v>
      </c>
      <c r="D5" s="11" t="s">
        <v>4</v>
      </c>
      <c r="E5" s="11" t="s">
        <v>58</v>
      </c>
      <c r="F5" s="11" t="s">
        <v>74</v>
      </c>
    </row>
    <row r="6" spans="1:6" x14ac:dyDescent="0.25">
      <c r="A6" s="2">
        <v>1</v>
      </c>
      <c r="B6" t="s">
        <v>61</v>
      </c>
      <c r="C6" s="2" t="s">
        <v>6</v>
      </c>
      <c r="D6" s="6">
        <v>2.2888888888888888</v>
      </c>
      <c r="E6" s="2"/>
      <c r="F6" s="2">
        <v>100</v>
      </c>
    </row>
    <row r="7" spans="1:6" x14ac:dyDescent="0.25">
      <c r="A7" s="2">
        <v>2</v>
      </c>
      <c r="B7" t="s">
        <v>22</v>
      </c>
      <c r="C7" s="2" t="s">
        <v>6</v>
      </c>
      <c r="D7" s="6">
        <v>2.3256944444444447</v>
      </c>
      <c r="E7" s="6">
        <f>D7-$D$6</f>
        <v>3.680555555555598E-2</v>
      </c>
      <c r="F7" s="2">
        <f>$F$6-ROUNDDOWN(0.036805555555556*24,0)</f>
        <v>100</v>
      </c>
    </row>
    <row r="8" spans="1:6" x14ac:dyDescent="0.25">
      <c r="A8" s="2">
        <v>3</v>
      </c>
      <c r="B8" t="s">
        <v>42</v>
      </c>
      <c r="C8" s="2" t="s">
        <v>6</v>
      </c>
      <c r="D8" s="6">
        <v>2.3833333333333333</v>
      </c>
      <c r="E8" s="6">
        <f t="shared" ref="E8:E12" si="0">D8-$D$6</f>
        <v>9.4444444444444553E-2</v>
      </c>
      <c r="F8" s="2">
        <f>F6-ROUNDDOWN(0.0944444444444446*24,0)</f>
        <v>98</v>
      </c>
    </row>
    <row r="9" spans="1:6" x14ac:dyDescent="0.25">
      <c r="A9" s="2">
        <v>4</v>
      </c>
      <c r="B9" t="s">
        <v>47</v>
      </c>
      <c r="C9" s="2" t="s">
        <v>6</v>
      </c>
      <c r="D9" s="6">
        <v>2.4986111111111113</v>
      </c>
      <c r="E9" s="6">
        <f t="shared" si="0"/>
        <v>0.20972222222222259</v>
      </c>
      <c r="F9" s="2">
        <f>F6-ROUNDDOWN(0.209722222222223*24,0)</f>
        <v>95</v>
      </c>
    </row>
    <row r="10" spans="1:6" x14ac:dyDescent="0.25">
      <c r="A10" s="2">
        <v>5</v>
      </c>
      <c r="B10" t="s">
        <v>32</v>
      </c>
      <c r="C10" s="2" t="s">
        <v>6</v>
      </c>
      <c r="D10" s="6">
        <v>2.5527777777777776</v>
      </c>
      <c r="E10" s="6">
        <f t="shared" si="0"/>
        <v>0.26388888888888884</v>
      </c>
      <c r="F10" s="2">
        <f>F6-ROUNDDOWN(0.263888888888889*24,0)</f>
        <v>94</v>
      </c>
    </row>
    <row r="11" spans="1:6" x14ac:dyDescent="0.25">
      <c r="A11" s="2">
        <v>6</v>
      </c>
      <c r="B11" s="4" t="s">
        <v>30</v>
      </c>
      <c r="C11" s="3" t="s">
        <v>6</v>
      </c>
      <c r="D11" s="7">
        <v>2.6750000000000003</v>
      </c>
      <c r="E11" s="6">
        <f t="shared" si="0"/>
        <v>0.38611111111111152</v>
      </c>
      <c r="F11" s="2">
        <f>F6-ROUNDDOWN(0.386111111111112*24,0)</f>
        <v>91</v>
      </c>
    </row>
    <row r="12" spans="1:6" x14ac:dyDescent="0.25">
      <c r="A12" s="2">
        <v>7</v>
      </c>
      <c r="B12" t="s">
        <v>64</v>
      </c>
      <c r="C12" s="2" t="s">
        <v>6</v>
      </c>
      <c r="D12" s="6">
        <v>3.8819444444444446</v>
      </c>
      <c r="E12" s="6">
        <f t="shared" si="0"/>
        <v>1.5930555555555559</v>
      </c>
      <c r="F12" s="2">
        <f>F6-ROUNDDOWN(1.59305555555556*24,0)</f>
        <v>62</v>
      </c>
    </row>
    <row r="13" spans="1:6" x14ac:dyDescent="0.25">
      <c r="C13" s="2"/>
      <c r="D13" s="2"/>
      <c r="E13" s="2"/>
      <c r="F13" s="2"/>
    </row>
    <row r="14" spans="1:6" x14ac:dyDescent="0.25">
      <c r="A14" s="10" t="s">
        <v>75</v>
      </c>
      <c r="B14" s="10" t="s">
        <v>1</v>
      </c>
      <c r="C14" s="11" t="s">
        <v>2</v>
      </c>
      <c r="D14" s="11" t="s">
        <v>4</v>
      </c>
      <c r="E14" s="11" t="s">
        <v>58</v>
      </c>
      <c r="F14" s="11" t="s">
        <v>74</v>
      </c>
    </row>
    <row r="15" spans="1:6" x14ac:dyDescent="0.25">
      <c r="A15" s="2">
        <v>1</v>
      </c>
      <c r="B15" t="s">
        <v>24</v>
      </c>
      <c r="C15" s="2" t="s">
        <v>26</v>
      </c>
      <c r="D15" s="6">
        <v>1.7034722222222223</v>
      </c>
      <c r="E15" s="2"/>
      <c r="F15" s="2">
        <v>80</v>
      </c>
    </row>
    <row r="16" spans="1:6" x14ac:dyDescent="0.25">
      <c r="A16" s="2">
        <v>2</v>
      </c>
      <c r="B16" t="s">
        <v>28</v>
      </c>
      <c r="C16" s="2" t="s">
        <v>6</v>
      </c>
      <c r="D16" s="6">
        <v>1.7715277777777778</v>
      </c>
      <c r="E16" s="9">
        <f>D16-$D$16</f>
        <v>0</v>
      </c>
      <c r="F16" s="2">
        <v>80</v>
      </c>
    </row>
    <row r="17" spans="1:8" x14ac:dyDescent="0.25">
      <c r="A17" s="2">
        <v>3</v>
      </c>
      <c r="B17" t="s">
        <v>20</v>
      </c>
      <c r="C17" s="2" t="s">
        <v>6</v>
      </c>
      <c r="D17" s="6">
        <v>2.0347222222222223</v>
      </c>
      <c r="E17" s="9">
        <f t="shared" ref="E17:E22" si="1">D17-$D$16</f>
        <v>0.26319444444444451</v>
      </c>
      <c r="F17" s="2">
        <f>$F$16-ROUNDDOWN(E17*24,0)</f>
        <v>74</v>
      </c>
    </row>
    <row r="18" spans="1:8" x14ac:dyDescent="0.25">
      <c r="A18" s="2">
        <v>4</v>
      </c>
      <c r="B18" t="s">
        <v>31</v>
      </c>
      <c r="C18" s="2" t="s">
        <v>6</v>
      </c>
      <c r="D18" s="6">
        <v>2.1097222222222221</v>
      </c>
      <c r="E18" s="9">
        <f t="shared" si="1"/>
        <v>0.33819444444444424</v>
      </c>
      <c r="F18" s="2">
        <f t="shared" ref="F18:F22" si="2">$F$16-ROUNDDOWN(E18*24,0)</f>
        <v>72</v>
      </c>
    </row>
    <row r="19" spans="1:8" x14ac:dyDescent="0.25">
      <c r="A19" s="2">
        <v>5</v>
      </c>
      <c r="B19" t="s">
        <v>50</v>
      </c>
      <c r="C19" s="2" t="s">
        <v>51</v>
      </c>
      <c r="D19" s="6">
        <v>2.2256944444444442</v>
      </c>
      <c r="E19" s="9">
        <f t="shared" si="1"/>
        <v>0.45416666666666639</v>
      </c>
      <c r="F19" s="2">
        <f t="shared" si="2"/>
        <v>70</v>
      </c>
    </row>
    <row r="20" spans="1:8" x14ac:dyDescent="0.25">
      <c r="A20" s="2">
        <v>6</v>
      </c>
      <c r="B20" s="4" t="s">
        <v>41</v>
      </c>
      <c r="C20" s="3" t="s">
        <v>6</v>
      </c>
      <c r="D20" s="7">
        <v>2.2312499999999997</v>
      </c>
      <c r="E20" s="9">
        <f t="shared" si="1"/>
        <v>0.45972222222222192</v>
      </c>
      <c r="F20" s="2">
        <f t="shared" si="2"/>
        <v>69</v>
      </c>
    </row>
    <row r="21" spans="1:8" x14ac:dyDescent="0.25">
      <c r="A21" s="2">
        <v>7</v>
      </c>
      <c r="B21" t="s">
        <v>33</v>
      </c>
      <c r="C21" s="3" t="s">
        <v>34</v>
      </c>
      <c r="D21" s="6">
        <v>2.25</v>
      </c>
      <c r="E21" s="9">
        <f t="shared" si="1"/>
        <v>0.47847222222222219</v>
      </c>
      <c r="F21" s="2">
        <f t="shared" si="2"/>
        <v>69</v>
      </c>
    </row>
    <row r="22" spans="1:8" x14ac:dyDescent="0.25">
      <c r="A22" s="2">
        <v>8</v>
      </c>
      <c r="B22" t="s">
        <v>48</v>
      </c>
      <c r="C22" s="2" t="s">
        <v>6</v>
      </c>
      <c r="D22" s="6">
        <v>2.4673611111111113</v>
      </c>
      <c r="E22" s="9">
        <f t="shared" si="1"/>
        <v>0.69583333333333353</v>
      </c>
      <c r="F22" s="2">
        <f t="shared" si="2"/>
        <v>64</v>
      </c>
    </row>
    <row r="23" spans="1:8" x14ac:dyDescent="0.25">
      <c r="C23" s="2"/>
      <c r="D23" s="2"/>
      <c r="E23" s="2"/>
      <c r="F23" s="2"/>
    </row>
    <row r="24" spans="1:8" x14ac:dyDescent="0.25">
      <c r="A24" s="10" t="s">
        <v>75</v>
      </c>
      <c r="B24" s="10" t="s">
        <v>1</v>
      </c>
      <c r="C24" s="11" t="s">
        <v>2</v>
      </c>
      <c r="D24" s="11" t="s">
        <v>4</v>
      </c>
      <c r="E24" s="11" t="s">
        <v>58</v>
      </c>
      <c r="F24" s="11" t="s">
        <v>74</v>
      </c>
    </row>
    <row r="25" spans="1:8" x14ac:dyDescent="0.25">
      <c r="A25" s="2">
        <v>1</v>
      </c>
      <c r="B25" t="s">
        <v>18</v>
      </c>
      <c r="C25" s="2" t="s">
        <v>6</v>
      </c>
      <c r="D25" s="6">
        <v>1.4958333333333333</v>
      </c>
      <c r="E25" s="9">
        <f t="shared" ref="E25:E54" si="3">D25-$D$25</f>
        <v>0</v>
      </c>
      <c r="F25" s="9">
        <v>60</v>
      </c>
      <c r="G25" s="8"/>
      <c r="H25" s="8"/>
    </row>
    <row r="26" spans="1:8" x14ac:dyDescent="0.25">
      <c r="A26" s="2">
        <v>2</v>
      </c>
      <c r="B26" t="s">
        <v>54</v>
      </c>
      <c r="C26" s="2" t="s">
        <v>55</v>
      </c>
      <c r="D26" s="6">
        <v>1.6027777777777779</v>
      </c>
      <c r="E26" s="9">
        <f t="shared" si="3"/>
        <v>0.10694444444444451</v>
      </c>
      <c r="F26" s="9">
        <f>$F$25-ROUNDDOWN(E26*24,0)</f>
        <v>58</v>
      </c>
      <c r="G26" s="8"/>
      <c r="H26" s="8"/>
    </row>
    <row r="27" spans="1:8" x14ac:dyDescent="0.25">
      <c r="A27" s="2">
        <v>3</v>
      </c>
      <c r="B27" t="s">
        <v>8</v>
      </c>
      <c r="C27" s="2" t="s">
        <v>6</v>
      </c>
      <c r="D27" s="6">
        <v>1.7395833333333333</v>
      </c>
      <c r="E27" s="9">
        <f t="shared" si="3"/>
        <v>0.24374999999999991</v>
      </c>
      <c r="F27" s="9">
        <f t="shared" ref="F27:F54" si="4">$F$25-ROUNDDOWN(E27*24,0)</f>
        <v>55</v>
      </c>
      <c r="G27" s="8"/>
      <c r="H27" s="8"/>
    </row>
    <row r="28" spans="1:8" x14ac:dyDescent="0.25">
      <c r="A28" s="2">
        <v>4</v>
      </c>
      <c r="B28" t="s">
        <v>5</v>
      </c>
      <c r="C28" s="2" t="s">
        <v>6</v>
      </c>
      <c r="D28" s="6">
        <v>1.78125</v>
      </c>
      <c r="E28" s="9">
        <f t="shared" si="3"/>
        <v>0.28541666666666665</v>
      </c>
      <c r="F28" s="9">
        <f t="shared" si="4"/>
        <v>54</v>
      </c>
      <c r="G28" s="8"/>
      <c r="H28" s="8"/>
    </row>
    <row r="29" spans="1:8" x14ac:dyDescent="0.25">
      <c r="A29" s="2">
        <v>5</v>
      </c>
      <c r="B29" t="s">
        <v>17</v>
      </c>
      <c r="C29" s="2" t="s">
        <v>6</v>
      </c>
      <c r="D29" s="6">
        <v>1.7888888888888888</v>
      </c>
      <c r="E29" s="9">
        <f t="shared" si="3"/>
        <v>0.2930555555555554</v>
      </c>
      <c r="F29" s="9">
        <f t="shared" si="4"/>
        <v>53</v>
      </c>
      <c r="G29" s="8"/>
      <c r="H29" s="8"/>
    </row>
    <row r="30" spans="1:8" x14ac:dyDescent="0.25">
      <c r="A30" s="2">
        <v>6</v>
      </c>
      <c r="B30" t="s">
        <v>15</v>
      </c>
      <c r="C30" s="2" t="s">
        <v>6</v>
      </c>
      <c r="D30" s="6">
        <v>1.8666666666666665</v>
      </c>
      <c r="E30" s="9">
        <f t="shared" si="3"/>
        <v>0.37083333333333313</v>
      </c>
      <c r="F30" s="9">
        <f t="shared" si="4"/>
        <v>52</v>
      </c>
      <c r="G30" s="8"/>
      <c r="H30" s="8"/>
    </row>
    <row r="31" spans="1:8" x14ac:dyDescent="0.25">
      <c r="A31" s="2">
        <v>7</v>
      </c>
      <c r="B31" s="4" t="s">
        <v>63</v>
      </c>
      <c r="C31" s="3" t="s">
        <v>6</v>
      </c>
      <c r="D31" s="7">
        <v>1.9145833333333335</v>
      </c>
      <c r="E31" s="9">
        <f t="shared" si="3"/>
        <v>0.41875000000000018</v>
      </c>
      <c r="F31" s="9">
        <f t="shared" si="4"/>
        <v>50</v>
      </c>
      <c r="G31" s="8"/>
      <c r="H31" s="8"/>
    </row>
    <row r="32" spans="1:8" x14ac:dyDescent="0.25">
      <c r="A32" s="2">
        <v>8</v>
      </c>
      <c r="B32" t="s">
        <v>9</v>
      </c>
      <c r="C32" s="2" t="s">
        <v>6</v>
      </c>
      <c r="D32" s="6">
        <v>1.9201388888888891</v>
      </c>
      <c r="E32" s="9">
        <f t="shared" si="3"/>
        <v>0.42430555555555571</v>
      </c>
      <c r="F32" s="9">
        <f t="shared" si="4"/>
        <v>50</v>
      </c>
      <c r="G32" s="8"/>
      <c r="H32" s="8"/>
    </row>
    <row r="33" spans="1:8" x14ac:dyDescent="0.25">
      <c r="A33" s="2">
        <v>9</v>
      </c>
      <c r="B33" t="s">
        <v>11</v>
      </c>
      <c r="C33" s="2" t="s">
        <v>6</v>
      </c>
      <c r="D33" s="6">
        <v>2.0555555555555558</v>
      </c>
      <c r="E33" s="9">
        <f t="shared" si="3"/>
        <v>0.55972222222222245</v>
      </c>
      <c r="F33" s="9">
        <f t="shared" si="4"/>
        <v>47</v>
      </c>
      <c r="G33" s="8"/>
      <c r="H33" s="8"/>
    </row>
    <row r="34" spans="1:8" x14ac:dyDescent="0.25">
      <c r="A34" s="2">
        <v>10</v>
      </c>
      <c r="B34" t="s">
        <v>29</v>
      </c>
      <c r="C34" s="2" t="s">
        <v>6</v>
      </c>
      <c r="D34" s="6">
        <v>2.0763888888888888</v>
      </c>
      <c r="E34" s="9">
        <f t="shared" si="3"/>
        <v>0.58055555555555549</v>
      </c>
      <c r="F34" s="9">
        <f t="shared" si="4"/>
        <v>47</v>
      </c>
      <c r="G34" s="8"/>
      <c r="H34" s="8"/>
    </row>
    <row r="35" spans="1:8" x14ac:dyDescent="0.25">
      <c r="A35" s="2">
        <v>11</v>
      </c>
      <c r="B35" t="s">
        <v>38</v>
      </c>
      <c r="C35" s="2" t="s">
        <v>25</v>
      </c>
      <c r="D35" s="6">
        <v>2.0798611111111112</v>
      </c>
      <c r="E35" s="9">
        <f t="shared" si="3"/>
        <v>0.58402777777777781</v>
      </c>
      <c r="F35" s="9">
        <f t="shared" si="4"/>
        <v>46</v>
      </c>
      <c r="G35" s="8"/>
      <c r="H35" s="8"/>
    </row>
    <row r="36" spans="1:8" x14ac:dyDescent="0.25">
      <c r="A36" s="2">
        <v>12</v>
      </c>
      <c r="B36" t="s">
        <v>13</v>
      </c>
      <c r="C36" s="2" t="s">
        <v>6</v>
      </c>
      <c r="D36" s="6">
        <v>2.0972222222222223</v>
      </c>
      <c r="E36" s="9">
        <f t="shared" si="3"/>
        <v>0.60138888888888897</v>
      </c>
      <c r="F36" s="9">
        <f t="shared" si="4"/>
        <v>46</v>
      </c>
      <c r="G36" s="8"/>
      <c r="H36" s="8"/>
    </row>
    <row r="37" spans="1:8" x14ac:dyDescent="0.25">
      <c r="A37" s="2">
        <v>13</v>
      </c>
      <c r="B37" t="s">
        <v>14</v>
      </c>
      <c r="C37" s="2" t="s">
        <v>6</v>
      </c>
      <c r="D37" s="6">
        <v>2.1208333333333331</v>
      </c>
      <c r="E37" s="9">
        <f t="shared" si="3"/>
        <v>0.62499999999999978</v>
      </c>
      <c r="F37" s="9">
        <f t="shared" si="4"/>
        <v>45</v>
      </c>
      <c r="G37" s="8"/>
      <c r="H37" s="8"/>
    </row>
    <row r="38" spans="1:8" x14ac:dyDescent="0.25">
      <c r="A38" s="2">
        <v>14</v>
      </c>
      <c r="B38" t="s">
        <v>10</v>
      </c>
      <c r="C38" s="2" t="s">
        <v>6</v>
      </c>
      <c r="D38" s="6">
        <v>2.1326388888888888</v>
      </c>
      <c r="E38" s="9">
        <f t="shared" si="3"/>
        <v>0.6368055555555554</v>
      </c>
      <c r="F38" s="9">
        <f t="shared" si="4"/>
        <v>45</v>
      </c>
      <c r="G38" s="8"/>
      <c r="H38" s="8"/>
    </row>
    <row r="39" spans="1:8" x14ac:dyDescent="0.25">
      <c r="A39" s="2">
        <v>15</v>
      </c>
      <c r="B39" t="s">
        <v>70</v>
      </c>
      <c r="C39" s="2" t="s">
        <v>6</v>
      </c>
      <c r="D39" s="6">
        <v>2.2027777777777779</v>
      </c>
      <c r="E39" s="9">
        <f t="shared" si="3"/>
        <v>0.7069444444444446</v>
      </c>
      <c r="F39" s="9">
        <f t="shared" si="4"/>
        <v>44</v>
      </c>
      <c r="G39" s="8"/>
      <c r="H39" s="8"/>
    </row>
    <row r="40" spans="1:8" x14ac:dyDescent="0.25">
      <c r="A40" s="2">
        <v>16</v>
      </c>
      <c r="B40" s="4" t="s">
        <v>65</v>
      </c>
      <c r="C40" s="3" t="s">
        <v>6</v>
      </c>
      <c r="D40" s="7">
        <v>2.2180555555555554</v>
      </c>
      <c r="E40" s="9">
        <f t="shared" si="3"/>
        <v>0.7222222222222221</v>
      </c>
      <c r="F40" s="9">
        <f t="shared" si="4"/>
        <v>43</v>
      </c>
      <c r="G40" s="8"/>
      <c r="H40" s="8"/>
    </row>
    <row r="41" spans="1:8" x14ac:dyDescent="0.25">
      <c r="A41" s="2">
        <v>17</v>
      </c>
      <c r="B41" t="s">
        <v>12</v>
      </c>
      <c r="C41" s="2" t="s">
        <v>6</v>
      </c>
      <c r="D41" s="6">
        <v>2.2569444444444442</v>
      </c>
      <c r="E41" s="9">
        <f t="shared" si="3"/>
        <v>0.76111111111111085</v>
      </c>
      <c r="F41" s="9">
        <f t="shared" si="4"/>
        <v>42</v>
      </c>
      <c r="G41" s="8"/>
      <c r="H41" s="8"/>
    </row>
    <row r="42" spans="1:8" x14ac:dyDescent="0.25">
      <c r="A42" s="2">
        <v>18</v>
      </c>
      <c r="B42" t="s">
        <v>39</v>
      </c>
      <c r="C42" s="2" t="s">
        <v>6</v>
      </c>
      <c r="D42" s="6">
        <v>2.3284722222222221</v>
      </c>
      <c r="E42" s="9">
        <f t="shared" si="3"/>
        <v>0.83263888888888871</v>
      </c>
      <c r="F42" s="9">
        <f t="shared" si="4"/>
        <v>41</v>
      </c>
      <c r="G42" s="8"/>
      <c r="H42" s="8"/>
    </row>
    <row r="43" spans="1:8" x14ac:dyDescent="0.25">
      <c r="A43" s="2">
        <v>19</v>
      </c>
      <c r="B43" t="s">
        <v>67</v>
      </c>
      <c r="C43" s="2" t="s">
        <v>6</v>
      </c>
      <c r="D43" s="6">
        <v>2.3333333333333335</v>
      </c>
      <c r="E43" s="9">
        <f t="shared" si="3"/>
        <v>0.83750000000000013</v>
      </c>
      <c r="F43" s="9">
        <f t="shared" si="4"/>
        <v>40</v>
      </c>
      <c r="G43" s="8"/>
      <c r="H43" s="8"/>
    </row>
    <row r="44" spans="1:8" x14ac:dyDescent="0.25">
      <c r="A44" s="2">
        <v>20</v>
      </c>
      <c r="B44" t="s">
        <v>27</v>
      </c>
      <c r="C44" s="2" t="s">
        <v>6</v>
      </c>
      <c r="D44" s="6">
        <v>2.3652777777777776</v>
      </c>
      <c r="E44" s="9">
        <f t="shared" si="3"/>
        <v>0.86944444444444424</v>
      </c>
      <c r="F44" s="9">
        <f t="shared" si="4"/>
        <v>40</v>
      </c>
      <c r="G44" s="8"/>
      <c r="H44" s="8"/>
    </row>
    <row r="45" spans="1:8" x14ac:dyDescent="0.25">
      <c r="A45" s="2">
        <v>21</v>
      </c>
      <c r="B45" s="4" t="s">
        <v>66</v>
      </c>
      <c r="C45" s="3" t="s">
        <v>6</v>
      </c>
      <c r="D45" s="7">
        <v>2.4770833333333333</v>
      </c>
      <c r="E45" s="9">
        <f t="shared" si="3"/>
        <v>0.98124999999999996</v>
      </c>
      <c r="F45" s="9">
        <f t="shared" si="4"/>
        <v>37</v>
      </c>
      <c r="G45" s="8"/>
      <c r="H45" s="8"/>
    </row>
    <row r="46" spans="1:8" x14ac:dyDescent="0.25">
      <c r="A46" s="2">
        <v>22</v>
      </c>
      <c r="B46" t="s">
        <v>36</v>
      </c>
      <c r="C46" s="2" t="s">
        <v>6</v>
      </c>
      <c r="D46" s="6">
        <v>2.5069444444444442</v>
      </c>
      <c r="E46" s="9">
        <f t="shared" si="3"/>
        <v>1.0111111111111108</v>
      </c>
      <c r="F46" s="9">
        <f t="shared" si="4"/>
        <v>36</v>
      </c>
      <c r="G46" s="8"/>
      <c r="H46" s="8"/>
    </row>
    <row r="47" spans="1:8" x14ac:dyDescent="0.25">
      <c r="A47" s="2">
        <v>23</v>
      </c>
      <c r="B47" t="s">
        <v>46</v>
      </c>
      <c r="C47" s="2" t="s">
        <v>6</v>
      </c>
      <c r="D47" s="6">
        <v>2.5423611111111111</v>
      </c>
      <c r="E47" s="9">
        <f t="shared" si="3"/>
        <v>1.0465277777777777</v>
      </c>
      <c r="F47" s="9">
        <f t="shared" si="4"/>
        <v>35</v>
      </c>
      <c r="G47" s="8"/>
      <c r="H47" s="8"/>
    </row>
    <row r="48" spans="1:8" x14ac:dyDescent="0.25">
      <c r="A48" s="2">
        <v>24</v>
      </c>
      <c r="B48" t="s">
        <v>68</v>
      </c>
      <c r="C48" s="2" t="s">
        <v>6</v>
      </c>
      <c r="D48" s="6">
        <v>2.588888888888889</v>
      </c>
      <c r="E48" s="9">
        <f t="shared" si="3"/>
        <v>1.0930555555555557</v>
      </c>
      <c r="F48" s="9">
        <f t="shared" si="4"/>
        <v>34</v>
      </c>
      <c r="G48" s="8"/>
      <c r="H48" s="8"/>
    </row>
    <row r="49" spans="1:8" x14ac:dyDescent="0.25">
      <c r="A49" s="2">
        <v>25</v>
      </c>
      <c r="B49" t="s">
        <v>60</v>
      </c>
      <c r="C49" s="2" t="s">
        <v>6</v>
      </c>
      <c r="D49" s="6">
        <v>2.6659722222222224</v>
      </c>
      <c r="E49" s="9">
        <f t="shared" si="3"/>
        <v>1.1701388888888891</v>
      </c>
      <c r="F49" s="9">
        <f t="shared" si="4"/>
        <v>32</v>
      </c>
      <c r="G49" s="8"/>
      <c r="H49" s="8"/>
    </row>
    <row r="50" spans="1:8" x14ac:dyDescent="0.25">
      <c r="A50" s="2">
        <v>26</v>
      </c>
      <c r="B50" t="s">
        <v>59</v>
      </c>
      <c r="C50" s="2" t="s">
        <v>6</v>
      </c>
      <c r="D50" s="6">
        <v>2.7701388888888889</v>
      </c>
      <c r="E50" s="9">
        <f t="shared" si="3"/>
        <v>1.2743055555555556</v>
      </c>
      <c r="F50" s="9">
        <f t="shared" si="4"/>
        <v>30</v>
      </c>
      <c r="G50" s="8"/>
      <c r="H50" s="8"/>
    </row>
    <row r="51" spans="1:8" x14ac:dyDescent="0.25">
      <c r="A51" s="2">
        <v>27</v>
      </c>
      <c r="B51" t="s">
        <v>19</v>
      </c>
      <c r="C51" s="2" t="s">
        <v>6</v>
      </c>
      <c r="D51" s="6">
        <v>2.8562499999999997</v>
      </c>
      <c r="E51" s="9">
        <f t="shared" si="3"/>
        <v>1.3604166666666664</v>
      </c>
      <c r="F51" s="9">
        <f t="shared" si="4"/>
        <v>28</v>
      </c>
      <c r="G51" s="8"/>
      <c r="H51" s="8"/>
    </row>
    <row r="52" spans="1:8" x14ac:dyDescent="0.25">
      <c r="A52" s="2">
        <v>28</v>
      </c>
      <c r="B52" t="s">
        <v>37</v>
      </c>
      <c r="C52" s="2" t="s">
        <v>6</v>
      </c>
      <c r="D52" s="6">
        <v>2.9027777777777781</v>
      </c>
      <c r="E52" s="9">
        <f t="shared" si="3"/>
        <v>1.4069444444444448</v>
      </c>
      <c r="F52" s="9">
        <f t="shared" si="4"/>
        <v>27</v>
      </c>
      <c r="G52" s="8"/>
      <c r="H52" s="8"/>
    </row>
    <row r="53" spans="1:8" x14ac:dyDescent="0.25">
      <c r="A53" s="2">
        <v>29</v>
      </c>
      <c r="B53" t="s">
        <v>44</v>
      </c>
      <c r="C53" s="2" t="s">
        <v>6</v>
      </c>
      <c r="D53" s="6">
        <v>3.4604166666666667</v>
      </c>
      <c r="E53" s="9">
        <f t="shared" si="3"/>
        <v>1.9645833333333333</v>
      </c>
      <c r="F53" s="9">
        <f t="shared" si="4"/>
        <v>13</v>
      </c>
      <c r="G53" s="8"/>
      <c r="H53" s="8"/>
    </row>
    <row r="54" spans="1:8" x14ac:dyDescent="0.25">
      <c r="A54" s="2">
        <v>30</v>
      </c>
      <c r="B54" t="s">
        <v>45</v>
      </c>
      <c r="C54" s="2" t="s">
        <v>72</v>
      </c>
      <c r="D54" s="6">
        <v>3.9937499999999999</v>
      </c>
      <c r="E54" s="9">
        <f t="shared" si="3"/>
        <v>2.4979166666666668</v>
      </c>
      <c r="F54" s="9">
        <f t="shared" si="4"/>
        <v>1</v>
      </c>
      <c r="G54" s="8"/>
      <c r="H54" s="8"/>
    </row>
    <row r="55" spans="1:8" x14ac:dyDescent="0.25">
      <c r="A55" s="2">
        <v>31</v>
      </c>
      <c r="B55" t="s">
        <v>40</v>
      </c>
      <c r="C55" s="2" t="s">
        <v>25</v>
      </c>
      <c r="D55" s="2" t="s">
        <v>73</v>
      </c>
      <c r="E55" s="6"/>
      <c r="F55" s="9">
        <v>1</v>
      </c>
      <c r="G55" s="8"/>
      <c r="H55" s="8"/>
    </row>
    <row r="56" spans="1:8" x14ac:dyDescent="0.25">
      <c r="A56" s="2">
        <v>32</v>
      </c>
      <c r="B56" t="s">
        <v>52</v>
      </c>
      <c r="C56" s="2" t="s">
        <v>6</v>
      </c>
      <c r="D56" s="6" t="s">
        <v>53</v>
      </c>
      <c r="E56" s="6"/>
      <c r="F56" s="9">
        <v>1</v>
      </c>
      <c r="G56" s="8"/>
      <c r="H56" s="8"/>
    </row>
    <row r="57" spans="1:8" x14ac:dyDescent="0.25">
      <c r="A57" s="2">
        <v>33</v>
      </c>
      <c r="B57" s="4" t="s">
        <v>62</v>
      </c>
      <c r="C57" s="3" t="s">
        <v>6</v>
      </c>
      <c r="D57" s="7" t="s">
        <v>53</v>
      </c>
      <c r="E57" s="6"/>
      <c r="F57" s="9">
        <v>1</v>
      </c>
      <c r="G57" s="8"/>
      <c r="H57" s="8"/>
    </row>
    <row r="58" spans="1:8" x14ac:dyDescent="0.25">
      <c r="A58" s="2">
        <v>34</v>
      </c>
      <c r="B58" t="s">
        <v>16</v>
      </c>
      <c r="C58" s="2" t="s">
        <v>6</v>
      </c>
      <c r="D58" s="6" t="s">
        <v>53</v>
      </c>
      <c r="E58" s="6" t="e">
        <f>D58-$D$25</f>
        <v>#VALUE!</v>
      </c>
      <c r="F58" s="9">
        <v>1</v>
      </c>
      <c r="G58" s="8"/>
      <c r="H58" s="8"/>
    </row>
    <row r="59" spans="1:8" x14ac:dyDescent="0.25">
      <c r="A59" s="2">
        <v>35</v>
      </c>
      <c r="B59" s="4" t="s">
        <v>43</v>
      </c>
      <c r="C59" s="3" t="s">
        <v>6</v>
      </c>
      <c r="D59" s="7" t="s">
        <v>53</v>
      </c>
      <c r="E59" s="6" t="e">
        <f>D59-$D$25</f>
        <v>#VALUE!</v>
      </c>
      <c r="F59" s="9">
        <v>1</v>
      </c>
      <c r="G59" s="8"/>
      <c r="H59" s="8"/>
    </row>
  </sheetData>
  <sortState xmlns:xlrd2="http://schemas.microsoft.com/office/spreadsheetml/2017/richdata2" ref="B15:D22">
    <sortCondition ref="D15:D22"/>
  </sortState>
  <mergeCells count="2">
    <mergeCell ref="B1:F1"/>
    <mergeCell ref="B2:F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188955</dc:creator>
  <cp:lastModifiedBy>Ole Johnsen</cp:lastModifiedBy>
  <dcterms:created xsi:type="dcterms:W3CDTF">2022-08-09T08:55:34Z</dcterms:created>
  <dcterms:modified xsi:type="dcterms:W3CDTF">2022-08-10T14:03:33Z</dcterms:modified>
</cp:coreProperties>
</file>